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/>
  <mc:AlternateContent xmlns:mc="http://schemas.openxmlformats.org/markup-compatibility/2006">
    <mc:Choice Requires="x15">
      <x15ac:absPath xmlns:x15ac="http://schemas.microsoft.com/office/spreadsheetml/2010/11/ac" url="C:\Users\Jay T Zettervall\Desktop\"/>
    </mc:Choice>
  </mc:AlternateContent>
  <bookViews>
    <workbookView xWindow="0" yWindow="0" windowWidth="42150" windowHeight="23205"/>
  </bookViews>
  <sheets>
    <sheet name="SA Summary" sheetId="8" r:id="rId1"/>
    <sheet name="Sheet1" sheetId="3" state="hidden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0" i="8" l="1"/>
  <c r="N51" i="8"/>
  <c r="N53" i="8"/>
  <c r="M46" i="8" l="1"/>
  <c r="M45" i="8"/>
  <c r="M44" i="8"/>
  <c r="M43" i="8"/>
  <c r="M42" i="8"/>
  <c r="M41" i="8"/>
  <c r="F47" i="8" l="1"/>
  <c r="E16" i="8"/>
  <c r="L48" i="8" l="1"/>
  <c r="N59" i="8" l="1"/>
  <c r="N58" i="8"/>
  <c r="N57" i="8"/>
  <c r="N52" i="8"/>
  <c r="N43" i="8" l="1"/>
  <c r="N44" i="8"/>
  <c r="N45" i="8"/>
  <c r="N46" i="8"/>
  <c r="N42" i="8"/>
  <c r="N41" i="8"/>
  <c r="M48" i="8"/>
  <c r="M54" i="8" s="1"/>
  <c r="M61" i="8" s="1"/>
  <c r="J48" i="8"/>
  <c r="N48" i="8" l="1"/>
  <c r="N54" i="8" l="1"/>
  <c r="N61" i="8" s="1"/>
  <c r="I19" i="8" l="1"/>
  <c r="J19" i="8" s="1"/>
  <c r="L19" i="8" s="1"/>
  <c r="I20" i="8"/>
  <c r="J20" i="8" s="1"/>
  <c r="L20" i="8" s="1"/>
  <c r="I18" i="8"/>
  <c r="J18" i="8" s="1"/>
  <c r="L18" i="8" s="1"/>
  <c r="I17" i="8"/>
  <c r="J17" i="8" s="1"/>
  <c r="L17" i="8" s="1"/>
  <c r="K29" i="8"/>
  <c r="G29" i="8"/>
  <c r="F29" i="8"/>
  <c r="F48" i="8" s="1"/>
  <c r="F49" i="8" s="1"/>
  <c r="H29" i="8"/>
  <c r="D17" i="8" l="1"/>
  <c r="E17" i="8" s="1"/>
  <c r="D18" i="8" l="1"/>
  <c r="D19" i="8" l="1"/>
  <c r="E18" i="8"/>
  <c r="D20" i="8" l="1"/>
  <c r="E19" i="8"/>
  <c r="D21" i="8" l="1"/>
  <c r="E20" i="8"/>
  <c r="D22" i="8" l="1"/>
  <c r="E21" i="8"/>
  <c r="I21" i="8" s="1"/>
  <c r="J21" i="8" l="1"/>
  <c r="L21" i="8" s="1"/>
  <c r="D23" i="8"/>
  <c r="E22" i="8"/>
  <c r="I22" i="8" s="1"/>
  <c r="J22" i="8" s="1"/>
  <c r="L22" i="8" s="1"/>
  <c r="E23" i="8" l="1"/>
  <c r="I23" i="8" s="1"/>
  <c r="J23" i="8" s="1"/>
  <c r="L23" i="8" s="1"/>
  <c r="D24" i="8"/>
  <c r="D25" i="8" l="1"/>
  <c r="E24" i="8"/>
  <c r="I24" i="8" s="1"/>
  <c r="J24" i="8" s="1"/>
  <c r="L24" i="8" s="1"/>
  <c r="D26" i="8" l="1"/>
  <c r="E25" i="8"/>
  <c r="I25" i="8" s="1"/>
  <c r="J25" i="8" s="1"/>
  <c r="L25" i="8" s="1"/>
  <c r="D27" i="8" l="1"/>
  <c r="E26" i="8"/>
  <c r="I26" i="8" s="1"/>
  <c r="J26" i="8" s="1"/>
  <c r="L26" i="8" s="1"/>
  <c r="D28" i="8" l="1"/>
  <c r="E28" i="8" s="1"/>
  <c r="I28" i="8" s="1"/>
  <c r="E27" i="8"/>
  <c r="I27" i="8" s="1"/>
  <c r="J27" i="8" s="1"/>
  <c r="L27" i="8" s="1"/>
  <c r="J28" i="8" l="1"/>
  <c r="L28" i="8" s="1"/>
  <c r="L29" i="8" s="1"/>
  <c r="I29" i="8"/>
  <c r="J29" i="8" l="1"/>
</calcChain>
</file>

<file path=xl/sharedStrings.xml><?xml version="1.0" encoding="utf-8"?>
<sst xmlns="http://schemas.openxmlformats.org/spreadsheetml/2006/main" count="55" uniqueCount="54">
  <si>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</si>
  <si>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</si>
  <si>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</si>
  <si>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</si>
  <si>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</si>
  <si>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</si>
  <si>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</si>
  <si>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</si>
  <si>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</si>
  <si>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</si>
  <si>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</si>
  <si>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</si>
  <si>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Amount of Special Assessment</t>
  </si>
  <si>
    <t>Number of Units</t>
  </si>
  <si>
    <t>Term (in months)</t>
  </si>
  <si>
    <t>Reporting Method:</t>
  </si>
  <si>
    <t>Start Date</t>
  </si>
  <si>
    <t>Fund</t>
  </si>
  <si>
    <t>Variance</t>
  </si>
  <si>
    <t>Year:</t>
  </si>
  <si>
    <t>End of PY/Beginning</t>
  </si>
  <si>
    <t># Monthly Billings</t>
  </si>
  <si>
    <t>Total Payoff Count</t>
  </si>
  <si>
    <t># Payoffs This Month</t>
  </si>
  <si>
    <t>$$ Payoffs Collected</t>
  </si>
  <si>
    <t>$$ Monthly Billings</t>
  </si>
  <si>
    <t>Total Billed</t>
  </si>
  <si>
    <t>$$ Paydowns Collected</t>
  </si>
  <si>
    <t>$$ Admin Fee</t>
  </si>
  <si>
    <t>Per General Ledger</t>
  </si>
  <si>
    <t>Reason for Variance</t>
  </si>
  <si>
    <t>Source Document: Posting Code Transaction Detail Report</t>
  </si>
  <si>
    <t>Detail of Units Below</t>
  </si>
  <si>
    <t>Unit #</t>
  </si>
  <si>
    <t>Date</t>
  </si>
  <si>
    <t>Amount</t>
  </si>
  <si>
    <t xml:space="preserve">Payoff/Paydown of Units </t>
  </si>
  <si>
    <t>Schedule of Monthly Billings</t>
  </si>
  <si>
    <t>Detail Below</t>
  </si>
  <si>
    <t>Per above</t>
  </si>
  <si>
    <t>Unit Type</t>
  </si>
  <si>
    <t>Original Count</t>
  </si>
  <si>
    <t>Billed for the Month</t>
  </si>
  <si>
    <t>Rounding</t>
  </si>
  <si>
    <t>Comment</t>
  </si>
  <si>
    <t>Adjustments During the Year</t>
  </si>
  <si>
    <t>Activity Reconciliations.</t>
  </si>
  <si>
    <t>Annual</t>
  </si>
  <si>
    <t>(These reconciliations supplement the table above.  Clients should update the payoff list and reconcile monthly billings as they change)</t>
  </si>
  <si>
    <t>Unit Counts for Mo. Billing</t>
  </si>
  <si>
    <t>Paid in Full</t>
  </si>
  <si>
    <t xml:space="preserve">Association: </t>
  </si>
  <si>
    <t>Special Assessment</t>
  </si>
  <si>
    <t>Monthly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</si>
</sst>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0_);\(0\)"/>
    <numFmt numFmtId="166" formatCode="mm/dd/yy;@"/>
    <numFmt numFmtId="167" formatCode="_(* #,##0.00_);_(* \(#,##0.00\);_(* &quot;0.00&quot;_);_(@_)"/>
    <numFmt numFmtId="168" formatCode="_(&quot;$&quot;* #,##0.00_);_(&quot;$&quot;* \(#,##0.00\);_(&quot;$&quot;* &quot;0.00&quot;_);_(@_)"/>
    <numFmt numFmtId="169" formatCode="_(* #,##0_);_(* \(#,##0\);_(* &quot;-&quot;??_);_(@_)"/>
    <numFmt numFmtId="170" formatCode="_(&quot;$&quot;* #,##0_);_(&quot;$&quot;* \(#,##0\);_(&quot;$&quot;* &quot;0.00&quot;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10"/>
      <color rgb="FF7030A0"/>
      <name val="Arial"/>
      <family val="2"/>
    </font>
    <font>
      <sz val="10"/>
      <color rgb="FF5F5F5F"/>
      <name val="Arial"/>
      <family val="2"/>
    </font>
    <font>
      <b/>
      <sz val="10"/>
      <color rgb="FF7030A0"/>
      <name val="Arial"/>
      <family val="2"/>
    </font>
    <font>
      <sz val="10"/>
      <color theme="7" tint="-0.249977111117893"/>
      <name val="Arial"/>
      <family val="2"/>
    </font>
    <font>
      <b/>
      <sz val="10"/>
      <color rgb="FF5F5F5F"/>
      <name val="Arial"/>
      <family val="2"/>
    </font>
    <font>
      <sz val="10"/>
      <color rgb="FF800000"/>
      <name val="Arial"/>
      <family val="2"/>
    </font>
    <font>
      <b/>
      <sz val="11"/>
      <color rgb="FF8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/>
      <right style="thin">
        <color rgb="FFB2B2B2"/>
      </right>
      <top style="thin">
        <color indexed="64"/>
      </top>
      <bottom style="medium">
        <color indexed="64"/>
      </bottom>
      <diagonal/>
    </border>
    <border>
      <left/>
      <right style="thin">
        <color rgb="FFB2B2B2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indexed="64"/>
      </bottom>
      <diagonal/>
    </border>
    <border>
      <left style="thin">
        <color rgb="FFB2B2B2"/>
      </left>
      <right/>
      <top/>
      <bottom style="thin">
        <color indexed="64"/>
      </bottom>
      <diagonal/>
    </border>
    <border>
      <left style="thin">
        <color rgb="FFB2B2B2"/>
      </left>
      <right/>
      <top/>
      <bottom/>
      <diagonal/>
    </border>
    <border>
      <left/>
      <right style="thin">
        <color rgb="FFB2B2B2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rgb="FFB2B2B2"/>
      </right>
      <top style="thin">
        <color indexed="64"/>
      </top>
      <bottom/>
      <diagonal/>
    </border>
    <border>
      <left/>
      <right style="thin">
        <color rgb="FFB2B2B2"/>
      </right>
      <top style="thin">
        <color indexed="64"/>
      </top>
      <bottom style="double">
        <color indexed="64"/>
      </bottom>
      <diagonal/>
    </border>
    <border>
      <left style="thin">
        <color rgb="FFB2B2B2"/>
      </left>
      <right/>
      <top style="thin">
        <color indexed="64"/>
      </top>
      <bottom style="medium">
        <color indexed="64"/>
      </bottom>
      <diagonal/>
    </border>
    <border>
      <left style="thin">
        <color rgb="FFB2B2B2"/>
      </left>
      <right/>
      <top style="medium">
        <color indexed="64"/>
      </top>
      <bottom style="thin">
        <color rgb="FFB2B2B2"/>
      </bottom>
      <diagonal/>
    </border>
    <border>
      <left/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2" borderId="8" applyNumberFormat="0" applyFont="0" applyAlignment="0" applyProtection="0"/>
  </cellStyleXfs>
  <cellXfs count="110">
    <xf numFmtId="0" fontId="0" fillId="0" borderId="0" xfId="0"/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43" fontId="2" fillId="0" borderId="0" xfId="0" applyNumberFormat="1" applyFont="1" applyAlignment="1">
      <alignment horizontal="righ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Border="1" applyAlignment="1">
      <alignment horizontal="left"/>
    </xf>
    <xf numFmtId="0" fontId="2" fillId="0" borderId="0" xfId="0" applyFont="1" applyFill="1"/>
    <xf numFmtId="168" fontId="5" fillId="0" borderId="9" xfId="1" applyNumberFormat="1" applyFont="1" applyFill="1" applyBorder="1"/>
    <xf numFmtId="0" fontId="3" fillId="0" borderId="0" xfId="0" applyFont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2" xfId="0" applyFont="1" applyBorder="1"/>
    <xf numFmtId="165" fontId="6" fillId="0" borderId="0" xfId="0" applyNumberFormat="1" applyFont="1" applyFill="1" applyAlignment="1">
      <alignment horizontal="right"/>
    </xf>
    <xf numFmtId="165" fontId="7" fillId="3" borderId="8" xfId="4" applyNumberFormat="1" applyFont="1" applyFill="1" applyAlignment="1">
      <alignment horizontal="right"/>
    </xf>
    <xf numFmtId="165" fontId="8" fillId="2" borderId="8" xfId="4" applyNumberFormat="1" applyFont="1" applyAlignment="1">
      <alignment horizontal="left" wrapText="1"/>
    </xf>
    <xf numFmtId="168" fontId="6" fillId="0" borderId="0" xfId="1" applyNumberFormat="1" applyFont="1" applyFill="1"/>
    <xf numFmtId="167" fontId="7" fillId="3" borderId="8" xfId="2" applyNumberFormat="1" applyFont="1" applyFill="1" applyBorder="1" applyAlignment="1">
      <alignment horizontal="right"/>
    </xf>
    <xf numFmtId="0" fontId="10" fillId="0" borderId="0" xfId="0" applyFont="1"/>
    <xf numFmtId="165" fontId="2" fillId="0" borderId="0" xfId="0" applyNumberFormat="1" applyFont="1"/>
    <xf numFmtId="168" fontId="7" fillId="3" borderId="11" xfId="1" applyNumberFormat="1" applyFont="1" applyFill="1" applyBorder="1" applyAlignment="1">
      <alignment horizontal="right"/>
    </xf>
    <xf numFmtId="168" fontId="7" fillId="3" borderId="10" xfId="1" applyNumberFormat="1" applyFont="1" applyFill="1" applyBorder="1" applyAlignment="1">
      <alignment horizontal="right"/>
    </xf>
    <xf numFmtId="168" fontId="6" fillId="0" borderId="1" xfId="1" applyNumberFormat="1" applyFont="1" applyFill="1" applyBorder="1"/>
    <xf numFmtId="165" fontId="6" fillId="0" borderId="12" xfId="0" applyNumberFormat="1" applyFont="1" applyFill="1" applyBorder="1" applyAlignment="1">
      <alignment horizontal="right"/>
    </xf>
    <xf numFmtId="165" fontId="6" fillId="0" borderId="2" xfId="0" applyNumberFormat="1" applyFont="1" applyFill="1" applyBorder="1" applyAlignment="1">
      <alignment horizontal="right"/>
    </xf>
    <xf numFmtId="165" fontId="7" fillId="3" borderId="14" xfId="4" applyNumberFormat="1" applyFont="1" applyFill="1" applyBorder="1" applyAlignment="1">
      <alignment horizontal="right"/>
    </xf>
    <xf numFmtId="167" fontId="7" fillId="3" borderId="14" xfId="2" applyNumberFormat="1" applyFont="1" applyFill="1" applyBorder="1" applyAlignment="1">
      <alignment horizontal="right"/>
    </xf>
    <xf numFmtId="167" fontId="6" fillId="0" borderId="16" xfId="1" applyNumberFormat="1" applyFont="1" applyFill="1" applyBorder="1" applyAlignment="1">
      <alignment horizontal="right"/>
    </xf>
    <xf numFmtId="167" fontId="6" fillId="0" borderId="0" xfId="1" applyNumberFormat="1" applyFont="1" applyFill="1" applyBorder="1" applyAlignment="1">
      <alignment horizontal="right"/>
    </xf>
    <xf numFmtId="167" fontId="6" fillId="0" borderId="17" xfId="1" applyNumberFormat="1" applyFont="1" applyFill="1" applyBorder="1" applyAlignment="1">
      <alignment horizontal="right"/>
    </xf>
    <xf numFmtId="167" fontId="6" fillId="0" borderId="15" xfId="1" applyNumberFormat="1" applyFont="1" applyFill="1" applyBorder="1" applyAlignment="1">
      <alignment horizontal="right"/>
    </xf>
    <xf numFmtId="167" fontId="6" fillId="0" borderId="2" xfId="1" applyNumberFormat="1" applyFont="1" applyFill="1" applyBorder="1" applyAlignment="1">
      <alignment horizontal="right"/>
    </xf>
    <xf numFmtId="39" fontId="6" fillId="0" borderId="17" xfId="1" applyNumberFormat="1" applyFont="1" applyFill="1" applyBorder="1" applyAlignment="1">
      <alignment horizontal="right"/>
    </xf>
    <xf numFmtId="39" fontId="6" fillId="0" borderId="13" xfId="1" applyNumberFormat="1" applyFont="1" applyFill="1" applyBorder="1" applyAlignment="1">
      <alignment horizontal="right"/>
    </xf>
    <xf numFmtId="168" fontId="9" fillId="0" borderId="0" xfId="1" applyNumberFormat="1" applyFont="1" applyBorder="1" applyAlignment="1">
      <alignment horizontal="center"/>
    </xf>
    <xf numFmtId="169" fontId="2" fillId="0" borderId="0" xfId="0" applyNumberFormat="1" applyFont="1" applyAlignment="1">
      <alignment horizontal="right"/>
    </xf>
    <xf numFmtId="0" fontId="3" fillId="5" borderId="1" xfId="0" applyFont="1" applyFill="1" applyBorder="1" applyAlignment="1">
      <alignment horizontal="center"/>
    </xf>
    <xf numFmtId="0" fontId="6" fillId="0" borderId="0" xfId="0" applyFont="1"/>
    <xf numFmtId="166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3" fontId="6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6" fillId="0" borderId="0" xfId="0" applyNumberFormat="1" applyFont="1" applyAlignment="1">
      <alignment horizontal="center"/>
    </xf>
    <xf numFmtId="165" fontId="11" fillId="2" borderId="8" xfId="4" applyNumberFormat="1" applyFont="1" applyAlignment="1">
      <alignment horizontal="left" wrapText="1"/>
    </xf>
    <xf numFmtId="164" fontId="2" fillId="0" borderId="0" xfId="0" applyNumberFormat="1" applyFont="1" applyAlignment="1">
      <alignment horizontal="center"/>
    </xf>
    <xf numFmtId="43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right"/>
    </xf>
    <xf numFmtId="164" fontId="3" fillId="6" borderId="3" xfId="0" applyNumberFormat="1" applyFont="1" applyFill="1" applyBorder="1" applyAlignment="1">
      <alignment horizontal="left"/>
    </xf>
    <xf numFmtId="164" fontId="2" fillId="6" borderId="3" xfId="0" applyNumberFormat="1" applyFont="1" applyFill="1" applyBorder="1" applyAlignment="1">
      <alignment horizontal="right"/>
    </xf>
    <xf numFmtId="0" fontId="2" fillId="7" borderId="0" xfId="0" applyFont="1" applyFill="1"/>
    <xf numFmtId="165" fontId="2" fillId="7" borderId="0" xfId="0" applyNumberFormat="1" applyFont="1" applyFill="1"/>
    <xf numFmtId="164" fontId="5" fillId="8" borderId="27" xfId="0" applyNumberFormat="1" applyFont="1" applyFill="1" applyBorder="1" applyAlignment="1">
      <alignment horizontal="left"/>
    </xf>
    <xf numFmtId="164" fontId="5" fillId="8" borderId="28" xfId="0" applyNumberFormat="1" applyFont="1" applyFill="1" applyBorder="1" applyAlignment="1">
      <alignment horizontal="left"/>
    </xf>
    <xf numFmtId="164" fontId="5" fillId="8" borderId="30" xfId="0" applyNumberFormat="1" applyFont="1" applyFill="1" applyBorder="1" applyAlignment="1">
      <alignment horizontal="left"/>
    </xf>
    <xf numFmtId="164" fontId="5" fillId="8" borderId="0" xfId="0" applyNumberFormat="1" applyFont="1" applyFill="1" applyBorder="1" applyAlignment="1">
      <alignment horizontal="left"/>
    </xf>
    <xf numFmtId="165" fontId="5" fillId="8" borderId="31" xfId="0" applyNumberFormat="1" applyFont="1" applyFill="1" applyBorder="1" applyAlignment="1">
      <alignment horizontal="right"/>
    </xf>
    <xf numFmtId="164" fontId="5" fillId="8" borderId="31" xfId="0" applyNumberFormat="1" applyFont="1" applyFill="1" applyBorder="1" applyAlignment="1">
      <alignment horizontal="right"/>
    </xf>
    <xf numFmtId="166" fontId="5" fillId="8" borderId="31" xfId="0" applyNumberFormat="1" applyFont="1" applyFill="1" applyBorder="1" applyAlignment="1">
      <alignment horizontal="right"/>
    </xf>
    <xf numFmtId="164" fontId="5" fillId="8" borderId="32" xfId="0" applyNumberFormat="1" applyFont="1" applyFill="1" applyBorder="1" applyAlignment="1">
      <alignment horizontal="left"/>
    </xf>
    <xf numFmtId="164" fontId="5" fillId="8" borderId="33" xfId="0" applyNumberFormat="1" applyFont="1" applyFill="1" applyBorder="1" applyAlignment="1">
      <alignment horizontal="left"/>
    </xf>
    <xf numFmtId="164" fontId="5" fillId="8" borderId="34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168" fontId="9" fillId="0" borderId="0" xfId="1" applyNumberFormat="1" applyFont="1" applyBorder="1" applyAlignment="1">
      <alignment horizontal="center"/>
    </xf>
    <xf numFmtId="168" fontId="7" fillId="3" borderId="0" xfId="1" applyNumberFormat="1" applyFont="1" applyFill="1"/>
    <xf numFmtId="167" fontId="7" fillId="3" borderId="17" xfId="1" applyNumberFormat="1" applyFont="1" applyFill="1" applyBorder="1" applyAlignment="1">
      <alignment horizontal="right"/>
    </xf>
    <xf numFmtId="168" fontId="9" fillId="3" borderId="18" xfId="0" applyNumberFormat="1" applyFont="1" applyFill="1" applyBorder="1"/>
    <xf numFmtId="164" fontId="7" fillId="3" borderId="0" xfId="0" applyNumberFormat="1" applyFont="1" applyFill="1" applyAlignment="1">
      <alignment horizontal="right"/>
    </xf>
    <xf numFmtId="168" fontId="9" fillId="3" borderId="19" xfId="0" applyNumberFormat="1" applyFont="1" applyFill="1" applyBorder="1"/>
    <xf numFmtId="170" fontId="5" fillId="8" borderId="29" xfId="1" applyNumberFormat="1" applyFont="1" applyFill="1" applyBorder="1" applyAlignment="1">
      <alignment horizontal="right"/>
    </xf>
    <xf numFmtId="167" fontId="6" fillId="0" borderId="13" xfId="1" applyNumberFormat="1" applyFont="1" applyFill="1" applyBorder="1" applyAlignment="1">
      <alignment horizontal="right"/>
    </xf>
    <xf numFmtId="39" fontId="6" fillId="3" borderId="17" xfId="1" applyNumberFormat="1" applyFont="1" applyFill="1" applyBorder="1" applyAlignment="1">
      <alignment horizontal="right"/>
    </xf>
    <xf numFmtId="0" fontId="6" fillId="3" borderId="0" xfId="0" applyFont="1" applyFill="1"/>
    <xf numFmtId="0" fontId="7" fillId="3" borderId="0" xfId="0" applyFont="1" applyFill="1"/>
    <xf numFmtId="0" fontId="2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Border="1" applyAlignment="1">
      <alignment horizontal="right"/>
    </xf>
    <xf numFmtId="167" fontId="7" fillId="3" borderId="21" xfId="1" applyNumberFormat="1" applyFont="1" applyFill="1" applyBorder="1" applyAlignment="1">
      <alignment horizontal="right"/>
    </xf>
    <xf numFmtId="165" fontId="8" fillId="2" borderId="25" xfId="4" applyNumberFormat="1" applyFont="1" applyBorder="1" applyAlignment="1">
      <alignment horizontal="left" wrapText="1"/>
    </xf>
    <xf numFmtId="165" fontId="8" fillId="2" borderId="36" xfId="4" applyNumberFormat="1" applyFont="1" applyBorder="1" applyAlignment="1">
      <alignment horizontal="left" wrapText="1"/>
    </xf>
    <xf numFmtId="165" fontId="8" fillId="2" borderId="26" xfId="4" applyNumberFormat="1" applyFont="1" applyBorder="1" applyAlignment="1">
      <alignment horizontal="left" wrapText="1"/>
    </xf>
    <xf numFmtId="0" fontId="3" fillId="6" borderId="2" xfId="0" applyFont="1" applyFill="1" applyBorder="1" applyAlignment="1">
      <alignment horizontal="center"/>
    </xf>
    <xf numFmtId="0" fontId="13" fillId="8" borderId="0" xfId="0" applyFont="1" applyFill="1" applyAlignment="1">
      <alignment horizontal="center"/>
    </xf>
    <xf numFmtId="0" fontId="12" fillId="8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0" borderId="2" xfId="0" applyFont="1" applyBorder="1" applyAlignment="1">
      <alignment horizontal="center" wrapText="1"/>
    </xf>
    <xf numFmtId="165" fontId="8" fillId="2" borderId="22" xfId="4" applyNumberFormat="1" applyFont="1" applyBorder="1" applyAlignment="1">
      <alignment horizontal="left" wrapText="1"/>
    </xf>
    <xf numFmtId="165" fontId="8" fillId="2" borderId="1" xfId="4" applyNumberFormat="1" applyFont="1" applyBorder="1" applyAlignment="1">
      <alignment horizontal="left" wrapText="1"/>
    </xf>
    <xf numFmtId="165" fontId="8" fillId="2" borderId="12" xfId="4" applyNumberFormat="1" applyFont="1" applyBorder="1" applyAlignment="1">
      <alignment horizontal="left" wrapText="1"/>
    </xf>
    <xf numFmtId="165" fontId="8" fillId="2" borderId="23" xfId="4" applyNumberFormat="1" applyFont="1" applyBorder="1" applyAlignment="1">
      <alignment horizontal="left" wrapText="1"/>
    </xf>
    <xf numFmtId="165" fontId="8" fillId="2" borderId="35" xfId="4" applyNumberFormat="1" applyFont="1" applyBorder="1" applyAlignment="1">
      <alignment horizontal="left" wrapText="1"/>
    </xf>
    <xf numFmtId="165" fontId="8" fillId="2" borderId="24" xfId="4" applyNumberFormat="1" applyFont="1" applyBorder="1" applyAlignment="1">
      <alignment horizontal="left" wrapText="1"/>
    </xf>
    <xf numFmtId="0" fontId="5" fillId="4" borderId="6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8" borderId="6" xfId="0" applyFont="1" applyFill="1" applyBorder="1" applyAlignment="1">
      <alignment horizontal="left"/>
    </xf>
    <xf numFmtId="0" fontId="5" fillId="8" borderId="3" xfId="0" applyFont="1" applyFill="1" applyBorder="1" applyAlignment="1">
      <alignment horizontal="left"/>
    </xf>
    <xf numFmtId="0" fontId="5" fillId="8" borderId="7" xfId="0" applyFont="1" applyFill="1" applyBorder="1" applyAlignment="1">
      <alignment horizontal="left"/>
    </xf>
    <xf numFmtId="0" fontId="5" fillId="5" borderId="6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5" fillId="6" borderId="6" xfId="0" applyFont="1" applyFill="1" applyBorder="1" applyAlignment="1">
      <alignment horizontal="center"/>
    </xf>
    <xf numFmtId="0" fontId="9" fillId="3" borderId="19" xfId="0" applyFont="1" applyFill="1" applyBorder="1"/>
    <xf numFmtId="167" fontId="7" fillId="3" borderId="20" xfId="1" applyNumberFormat="1" applyFont="1" applyFill="1" applyBorder="1" applyAlignment="1">
      <alignment horizontal="right"/>
    </xf>
    <xf numFmtId="0" fontId="9" fillId="3" borderId="18" xfId="0" applyFont="1" applyFill="1" applyBorder="1"/>
    <xf numFmtId="0" fontId="9" fillId="3" borderId="19" xfId="0" applyNumberFormat="1" applyFont="1" applyFill="1" applyBorder="1"/>
    <xf numFmtId="168" fontId="9" fillId="3" borderId="0" xfId="1" applyNumberFormat="1" applyFont="1" applyFill="1" applyBorder="1" applyAlignment="1">
      <alignment horizontal="center"/>
    </xf>
    <xf numFmtId="168" fontId="9" fillId="3" borderId="4" xfId="1" applyNumberFormat="1" applyFont="1" applyFill="1" applyBorder="1" applyAlignment="1">
      <alignment horizontal="center"/>
    </xf>
  </cellXfs>
  <cellStyles count="5">
    <cellStyle name="Comma" xfId="2" builtinId="3"/>
    <cellStyle name="Comma 2" xfId="3"/>
    <cellStyle name="Currency" xfId="1" builtinId="4"/>
    <cellStyle name="Normal" xfId="0" builtinId="0"/>
    <cellStyle name="Note" xfId="4" builtinId="10"/>
  </cellStyles>
  <dxfs count="0"/>
  <tableStyles count="0" defaultTableStyle="TableStyleMedium2" defaultPivotStyle="PivotStyleLight16"/>
  <colors>
    <mruColors>
      <color rgb="FFCCFFFF"/>
      <color rgb="FF0000FF"/>
      <color rgb="FF800000"/>
      <color rgb="FFCC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68"/>
  <sheetViews>
    <sheetView tabSelected="1" workbookViewId="0">
      <selection activeCell="C10" sqref="C10:E10"/>
    </sheetView>
  </sheetViews>
  <sheetFormatPr defaultRowHeight="12.75" x14ac:dyDescent="0.2"/>
  <cols>
    <col min="1" max="1" width="9" style="2"/>
    <col min="2" max="2" width="24.125" style="2" bestFit="1" customWidth="1"/>
    <col min="3" max="3" width="10.875" style="2" customWidth="1"/>
    <col min="4" max="4" width="11.125" style="2" customWidth="1"/>
    <col min="5" max="8" width="12.5" style="1" customWidth="1"/>
    <col min="9" max="9" width="10.875" style="1" customWidth="1"/>
    <col min="10" max="10" width="13.5" style="1" customWidth="1"/>
    <col min="11" max="11" width="12.5" style="1" customWidth="1"/>
    <col min="12" max="12" width="12.875" style="1" customWidth="1"/>
    <col min="13" max="13" width="13.25" style="1" customWidth="1"/>
    <col min="14" max="14" width="12.125" style="1" customWidth="1"/>
    <col min="15" max="15" width="21.25" style="1" customWidth="1"/>
    <col min="16" max="16" width="9" style="1"/>
    <col min="17" max="19" width="9.875" style="1" bestFit="1" customWidth="1"/>
    <col min="20" max="20" width="9" style="1"/>
    <col min="21" max="21" width="11.25" style="1" bestFit="1" customWidth="1"/>
    <col min="22" max="22" width="9" style="1"/>
    <col min="23" max="23" width="9.875" style="1" bestFit="1" customWidth="1"/>
    <col min="24" max="24" width="11.25" style="1" bestFit="1" customWidth="1"/>
    <col min="25" max="25" width="9" style="1"/>
    <col min="26" max="26" width="11.25" style="1" bestFit="1" customWidth="1"/>
    <col min="27" max="27" width="9" style="1"/>
    <col min="28" max="28" width="11.25" style="1" bestFit="1" customWidth="1"/>
    <col min="29" max="16384" width="9" style="1"/>
  </cols>
  <sheetData>
    <row r="1" spans="1:28" ht="13.5" thickBot="1" x14ac:dyDescent="0.25"/>
    <row r="2" spans="1:28" x14ac:dyDescent="0.2">
      <c r="B2" s="55" t="s">
        <v>12</v>
      </c>
      <c r="C2" s="56"/>
      <c r="D2" s="56"/>
      <c r="E2" s="72">
        <v>0</v>
      </c>
    </row>
    <row r="3" spans="1:28" x14ac:dyDescent="0.2">
      <c r="B3" s="57" t="s">
        <v>13</v>
      </c>
      <c r="C3" s="58"/>
      <c r="D3" s="58"/>
      <c r="E3" s="59">
        <v>0</v>
      </c>
    </row>
    <row r="4" spans="1:28" x14ac:dyDescent="0.2">
      <c r="B4" s="57" t="s">
        <v>14</v>
      </c>
      <c r="C4" s="58"/>
      <c r="D4" s="58"/>
      <c r="E4" s="59">
        <v>0</v>
      </c>
    </row>
    <row r="5" spans="1:28" x14ac:dyDescent="0.2">
      <c r="B5" s="57" t="s">
        <v>15</v>
      </c>
      <c r="C5" s="58"/>
      <c r="D5" s="58"/>
      <c r="E5" s="60" t="s">
        <v>47</v>
      </c>
    </row>
    <row r="6" spans="1:28" x14ac:dyDescent="0.2">
      <c r="B6" s="57" t="s">
        <v>16</v>
      </c>
      <c r="C6" s="58"/>
      <c r="D6" s="58"/>
      <c r="E6" s="61"/>
    </row>
    <row r="7" spans="1:28" ht="12" customHeight="1" thickBot="1" x14ac:dyDescent="0.25">
      <c r="B7" s="62" t="s">
        <v>17</v>
      </c>
      <c r="C7" s="63"/>
      <c r="D7" s="63"/>
      <c r="E7" s="64"/>
    </row>
    <row r="8" spans="1:28" x14ac:dyDescent="0.2"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8" x14ac:dyDescent="0.2"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s="3" customFormat="1" x14ac:dyDescent="0.2">
      <c r="B10" s="8" t="s">
        <v>51</v>
      </c>
      <c r="C10" s="98"/>
      <c r="D10" s="99"/>
      <c r="E10" s="100"/>
      <c r="O10" s="9"/>
    </row>
    <row r="11" spans="1:28" s="3" customFormat="1" x14ac:dyDescent="0.2">
      <c r="C11" s="4"/>
      <c r="D11" s="4"/>
      <c r="E11" s="7"/>
      <c r="F11" s="10"/>
      <c r="G11" s="10"/>
      <c r="H11" s="10"/>
      <c r="I11" s="10"/>
      <c r="J11" s="10"/>
      <c r="K11" s="10"/>
      <c r="L11" s="10"/>
      <c r="M11" s="10"/>
      <c r="N11" s="10"/>
      <c r="O11" s="6"/>
    </row>
    <row r="12" spans="1:28" s="3" customFormat="1" x14ac:dyDescent="0.2">
      <c r="I12" s="10"/>
      <c r="J12" s="10"/>
      <c r="K12" s="10"/>
      <c r="L12" s="10"/>
      <c r="M12" s="10"/>
      <c r="N12" s="10"/>
      <c r="O12" s="6"/>
    </row>
    <row r="13" spans="1:28" s="3" customFormat="1" ht="13.5" thickBot="1" x14ac:dyDescent="0.25">
      <c r="C13" s="95" t="s">
        <v>31</v>
      </c>
      <c r="D13" s="96"/>
      <c r="E13" s="96"/>
      <c r="F13" s="96"/>
      <c r="G13" s="96"/>
      <c r="H13" s="97"/>
      <c r="J13" s="12"/>
      <c r="K13" s="12"/>
      <c r="L13" s="12"/>
      <c r="M13" s="12"/>
      <c r="N13" s="12"/>
      <c r="O13" s="12"/>
    </row>
    <row r="14" spans="1:28" s="3" customFormat="1" ht="13.5" thickBot="1" x14ac:dyDescent="0.25">
      <c r="C14" s="65"/>
      <c r="D14" s="65"/>
      <c r="E14" s="65"/>
      <c r="F14" s="101" t="s">
        <v>32</v>
      </c>
      <c r="G14" s="102"/>
      <c r="H14" s="103" t="s">
        <v>38</v>
      </c>
      <c r="I14" s="11">
        <v>0</v>
      </c>
      <c r="J14" s="12"/>
      <c r="K14" s="12"/>
      <c r="L14" s="12"/>
      <c r="M14" s="12"/>
      <c r="N14" s="12"/>
      <c r="O14" s="12"/>
    </row>
    <row r="15" spans="1:28" s="3" customFormat="1" ht="30.75" customHeight="1" x14ac:dyDescent="0.2">
      <c r="A15" s="8" t="s">
        <v>19</v>
      </c>
      <c r="B15" s="13">
        <v>2016</v>
      </c>
      <c r="C15" s="12" t="s">
        <v>23</v>
      </c>
      <c r="D15" s="14" t="s">
        <v>22</v>
      </c>
      <c r="E15" s="12" t="s">
        <v>21</v>
      </c>
      <c r="F15" s="14" t="s">
        <v>24</v>
      </c>
      <c r="G15" s="14" t="s">
        <v>27</v>
      </c>
      <c r="H15" s="14" t="s">
        <v>25</v>
      </c>
      <c r="I15" s="14" t="s">
        <v>28</v>
      </c>
      <c r="J15" s="14" t="s">
        <v>26</v>
      </c>
      <c r="K15" s="14" t="s">
        <v>29</v>
      </c>
      <c r="L15" s="14" t="s">
        <v>18</v>
      </c>
      <c r="M15" s="88" t="s">
        <v>30</v>
      </c>
      <c r="N15" s="88"/>
      <c r="O15" s="88"/>
      <c r="R15" s="4"/>
      <c r="S15" s="4"/>
      <c r="U15" s="4"/>
      <c r="W15" s="4"/>
    </row>
    <row r="16" spans="1:28" s="3" customFormat="1" ht="15.75" customHeight="1" thickBot="1" x14ac:dyDescent="0.25">
      <c r="B16" s="15" t="s">
        <v>20</v>
      </c>
      <c r="C16" s="26">
        <v>0</v>
      </c>
      <c r="D16" s="26">
        <v>0</v>
      </c>
      <c r="E16" s="26">
        <f>E3</f>
        <v>0</v>
      </c>
      <c r="F16" s="25"/>
      <c r="G16" s="25"/>
      <c r="H16" s="25"/>
      <c r="I16" s="24"/>
      <c r="J16" s="24"/>
      <c r="K16" s="25"/>
      <c r="L16" s="24"/>
      <c r="M16" s="89"/>
      <c r="N16" s="90"/>
      <c r="O16" s="91"/>
    </row>
    <row r="17" spans="2:15" s="3" customFormat="1" x14ac:dyDescent="0.2">
      <c r="B17" s="3" t="s">
        <v>0</v>
      </c>
      <c r="C17" s="16">
        <v>0</v>
      </c>
      <c r="D17" s="17">
        <f>C17</f>
        <v>0</v>
      </c>
      <c r="E17" s="17">
        <f>$E$3-D17</f>
        <v>0</v>
      </c>
      <c r="F17" s="19">
        <v>0</v>
      </c>
      <c r="G17" s="19">
        <v>0</v>
      </c>
      <c r="H17" s="19">
        <v>0</v>
      </c>
      <c r="I17" s="23">
        <f t="shared" ref="I17:I28" si="0">IF(H17=0,0,$I$14*(C17+E17))</f>
        <v>0</v>
      </c>
      <c r="J17" s="23">
        <f>SUM(F17:I17)</f>
        <v>0</v>
      </c>
      <c r="K17" s="19">
        <v>0</v>
      </c>
      <c r="L17" s="23">
        <f>K17-J17</f>
        <v>0</v>
      </c>
      <c r="M17" s="92"/>
      <c r="N17" s="93"/>
      <c r="O17" s="94"/>
    </row>
    <row r="18" spans="2:15" s="3" customFormat="1" x14ac:dyDescent="0.2">
      <c r="B18" s="3" t="s">
        <v>1</v>
      </c>
      <c r="C18" s="16">
        <v>0</v>
      </c>
      <c r="D18" s="17">
        <f>C18+D17</f>
        <v>0</v>
      </c>
      <c r="E18" s="17">
        <f t="shared" ref="E18:E28" si="1">$E$3-D18</f>
        <v>0</v>
      </c>
      <c r="F18" s="30">
        <v>0</v>
      </c>
      <c r="G18" s="31">
        <v>0</v>
      </c>
      <c r="H18" s="32">
        <v>0</v>
      </c>
      <c r="I18" s="20">
        <f t="shared" si="0"/>
        <v>0</v>
      </c>
      <c r="J18" s="20">
        <f>SUM(F18:I18)</f>
        <v>0</v>
      </c>
      <c r="K18" s="32">
        <v>0</v>
      </c>
      <c r="L18" s="20">
        <f>K18-J18</f>
        <v>0</v>
      </c>
      <c r="M18" s="81"/>
      <c r="N18" s="82"/>
      <c r="O18" s="83"/>
    </row>
    <row r="19" spans="2:15" s="3" customFormat="1" x14ac:dyDescent="0.2">
      <c r="B19" s="3" t="s">
        <v>2</v>
      </c>
      <c r="C19" s="16">
        <v>0</v>
      </c>
      <c r="D19" s="17">
        <f t="shared" ref="D19:D28" si="2">C19+D18</f>
        <v>0</v>
      </c>
      <c r="E19" s="17">
        <f t="shared" si="1"/>
        <v>0</v>
      </c>
      <c r="F19" s="30">
        <v>0</v>
      </c>
      <c r="G19" s="31">
        <v>0</v>
      </c>
      <c r="H19" s="32">
        <v>0</v>
      </c>
      <c r="I19" s="20">
        <f t="shared" si="0"/>
        <v>0</v>
      </c>
      <c r="J19" s="20">
        <f t="shared" ref="J19:J28" si="3">SUM(F19:I19)</f>
        <v>0</v>
      </c>
      <c r="K19" s="32">
        <v>0</v>
      </c>
      <c r="L19" s="20">
        <f t="shared" ref="L19:L28" si="4">K19-J19</f>
        <v>0</v>
      </c>
      <c r="M19" s="81"/>
      <c r="N19" s="82"/>
      <c r="O19" s="83"/>
    </row>
    <row r="20" spans="2:15" s="3" customFormat="1" x14ac:dyDescent="0.2">
      <c r="B20" s="3" t="s">
        <v>3</v>
      </c>
      <c r="C20" s="16">
        <v>0</v>
      </c>
      <c r="D20" s="17">
        <f t="shared" si="2"/>
        <v>0</v>
      </c>
      <c r="E20" s="17">
        <f t="shared" si="1"/>
        <v>0</v>
      </c>
      <c r="F20" s="30">
        <v>0</v>
      </c>
      <c r="G20" s="31">
        <v>0</v>
      </c>
      <c r="H20" s="32">
        <v>0</v>
      </c>
      <c r="I20" s="20">
        <f t="shared" si="0"/>
        <v>0</v>
      </c>
      <c r="J20" s="20">
        <f t="shared" si="3"/>
        <v>0</v>
      </c>
      <c r="K20" s="32">
        <v>0</v>
      </c>
      <c r="L20" s="20">
        <f t="shared" si="4"/>
        <v>0</v>
      </c>
      <c r="M20" s="81"/>
      <c r="N20" s="82"/>
      <c r="O20" s="83"/>
    </row>
    <row r="21" spans="2:15" s="3" customFormat="1" x14ac:dyDescent="0.2">
      <c r="B21" s="3" t="s">
        <v>4</v>
      </c>
      <c r="C21" s="16">
        <v>0</v>
      </c>
      <c r="D21" s="17">
        <f t="shared" si="2"/>
        <v>0</v>
      </c>
      <c r="E21" s="17">
        <f t="shared" si="1"/>
        <v>0</v>
      </c>
      <c r="F21" s="30">
        <v>0</v>
      </c>
      <c r="G21" s="31">
        <v>0</v>
      </c>
      <c r="H21" s="32">
        <v>0</v>
      </c>
      <c r="I21" s="20">
        <f t="shared" si="0"/>
        <v>0</v>
      </c>
      <c r="J21" s="20">
        <f t="shared" si="3"/>
        <v>0</v>
      </c>
      <c r="K21" s="32">
        <v>0</v>
      </c>
      <c r="L21" s="20">
        <f t="shared" si="4"/>
        <v>0</v>
      </c>
      <c r="M21" s="81"/>
      <c r="N21" s="82"/>
      <c r="O21" s="83"/>
    </row>
    <row r="22" spans="2:15" s="3" customFormat="1" x14ac:dyDescent="0.2">
      <c r="B22" s="3" t="s">
        <v>5</v>
      </c>
      <c r="C22" s="16">
        <v>0</v>
      </c>
      <c r="D22" s="17">
        <f t="shared" si="2"/>
        <v>0</v>
      </c>
      <c r="E22" s="17">
        <f t="shared" si="1"/>
        <v>0</v>
      </c>
      <c r="F22" s="30">
        <v>0</v>
      </c>
      <c r="G22" s="31">
        <v>0</v>
      </c>
      <c r="H22" s="32">
        <v>0</v>
      </c>
      <c r="I22" s="20">
        <f t="shared" si="0"/>
        <v>0</v>
      </c>
      <c r="J22" s="20">
        <f t="shared" si="3"/>
        <v>0</v>
      </c>
      <c r="K22" s="32">
        <v>0</v>
      </c>
      <c r="L22" s="20">
        <f t="shared" si="4"/>
        <v>0</v>
      </c>
      <c r="M22" s="81"/>
      <c r="N22" s="82"/>
      <c r="O22" s="83"/>
    </row>
    <row r="23" spans="2:15" s="3" customFormat="1" x14ac:dyDescent="0.2">
      <c r="B23" s="3" t="s">
        <v>6</v>
      </c>
      <c r="C23" s="16">
        <v>0</v>
      </c>
      <c r="D23" s="17">
        <f t="shared" si="2"/>
        <v>0</v>
      </c>
      <c r="E23" s="17">
        <f t="shared" si="1"/>
        <v>0</v>
      </c>
      <c r="F23" s="30">
        <v>0</v>
      </c>
      <c r="G23" s="31">
        <v>0</v>
      </c>
      <c r="H23" s="32">
        <v>0</v>
      </c>
      <c r="I23" s="20">
        <f t="shared" si="0"/>
        <v>0</v>
      </c>
      <c r="J23" s="20">
        <f t="shared" si="3"/>
        <v>0</v>
      </c>
      <c r="K23" s="32">
        <v>0</v>
      </c>
      <c r="L23" s="20">
        <f t="shared" si="4"/>
        <v>0</v>
      </c>
      <c r="M23" s="81"/>
      <c r="N23" s="82"/>
      <c r="O23" s="83"/>
    </row>
    <row r="24" spans="2:15" s="3" customFormat="1" x14ac:dyDescent="0.2">
      <c r="B24" s="3" t="s">
        <v>7</v>
      </c>
      <c r="C24" s="16">
        <v>0</v>
      </c>
      <c r="D24" s="17">
        <f t="shared" si="2"/>
        <v>0</v>
      </c>
      <c r="E24" s="17">
        <f t="shared" si="1"/>
        <v>0</v>
      </c>
      <c r="F24" s="30">
        <v>0</v>
      </c>
      <c r="G24" s="31">
        <v>0</v>
      </c>
      <c r="H24" s="32">
        <v>0</v>
      </c>
      <c r="I24" s="20">
        <f t="shared" si="0"/>
        <v>0</v>
      </c>
      <c r="J24" s="20">
        <f t="shared" si="3"/>
        <v>0</v>
      </c>
      <c r="K24" s="32">
        <v>0</v>
      </c>
      <c r="L24" s="20">
        <f t="shared" si="4"/>
        <v>0</v>
      </c>
      <c r="M24" s="81"/>
      <c r="N24" s="82"/>
      <c r="O24" s="83"/>
    </row>
    <row r="25" spans="2:15" s="3" customFormat="1" x14ac:dyDescent="0.2">
      <c r="B25" s="3" t="s">
        <v>8</v>
      </c>
      <c r="C25" s="16">
        <v>0</v>
      </c>
      <c r="D25" s="17">
        <f t="shared" si="2"/>
        <v>0</v>
      </c>
      <c r="E25" s="17">
        <f t="shared" si="1"/>
        <v>0</v>
      </c>
      <c r="F25" s="30">
        <v>0</v>
      </c>
      <c r="G25" s="31">
        <v>0</v>
      </c>
      <c r="H25" s="32">
        <v>0</v>
      </c>
      <c r="I25" s="20">
        <f t="shared" si="0"/>
        <v>0</v>
      </c>
      <c r="J25" s="20">
        <f t="shared" si="3"/>
        <v>0</v>
      </c>
      <c r="K25" s="32">
        <v>0</v>
      </c>
      <c r="L25" s="20">
        <f t="shared" si="4"/>
        <v>0</v>
      </c>
      <c r="M25" s="81"/>
      <c r="N25" s="82"/>
      <c r="O25" s="83"/>
    </row>
    <row r="26" spans="2:15" s="3" customFormat="1" x14ac:dyDescent="0.2">
      <c r="B26" s="3" t="s">
        <v>9</v>
      </c>
      <c r="C26" s="16">
        <v>0</v>
      </c>
      <c r="D26" s="17">
        <f t="shared" si="2"/>
        <v>0</v>
      </c>
      <c r="E26" s="17">
        <f t="shared" si="1"/>
        <v>0</v>
      </c>
      <c r="F26" s="30">
        <v>0</v>
      </c>
      <c r="G26" s="31">
        <v>0</v>
      </c>
      <c r="H26" s="32">
        <v>0</v>
      </c>
      <c r="I26" s="20">
        <f t="shared" si="0"/>
        <v>0</v>
      </c>
      <c r="J26" s="20">
        <f t="shared" si="3"/>
        <v>0</v>
      </c>
      <c r="K26" s="32">
        <v>0</v>
      </c>
      <c r="L26" s="20">
        <f t="shared" si="4"/>
        <v>0</v>
      </c>
      <c r="M26" s="81"/>
      <c r="N26" s="82"/>
      <c r="O26" s="83"/>
    </row>
    <row r="27" spans="2:15" s="3" customFormat="1" x14ac:dyDescent="0.2">
      <c r="B27" s="3" t="s">
        <v>10</v>
      </c>
      <c r="C27" s="16">
        <v>0</v>
      </c>
      <c r="D27" s="17">
        <f t="shared" si="2"/>
        <v>0</v>
      </c>
      <c r="E27" s="17">
        <f t="shared" si="1"/>
        <v>0</v>
      </c>
      <c r="F27" s="30">
        <v>0</v>
      </c>
      <c r="G27" s="31">
        <v>0</v>
      </c>
      <c r="H27" s="32">
        <v>0</v>
      </c>
      <c r="I27" s="20">
        <f t="shared" si="0"/>
        <v>0</v>
      </c>
      <c r="J27" s="20">
        <f t="shared" si="3"/>
        <v>0</v>
      </c>
      <c r="K27" s="32">
        <v>0</v>
      </c>
      <c r="L27" s="20">
        <f t="shared" si="4"/>
        <v>0</v>
      </c>
      <c r="M27" s="81"/>
      <c r="N27" s="82"/>
      <c r="O27" s="83"/>
    </row>
    <row r="28" spans="2:15" s="3" customFormat="1" x14ac:dyDescent="0.2">
      <c r="B28" s="3" t="s">
        <v>11</v>
      </c>
      <c r="C28" s="27">
        <v>0</v>
      </c>
      <c r="D28" s="28">
        <f t="shared" si="2"/>
        <v>0</v>
      </c>
      <c r="E28" s="28">
        <f t="shared" si="1"/>
        <v>0</v>
      </c>
      <c r="F28" s="33">
        <v>0</v>
      </c>
      <c r="G28" s="34">
        <v>0</v>
      </c>
      <c r="H28" s="36">
        <v>0</v>
      </c>
      <c r="I28" s="29">
        <f t="shared" si="0"/>
        <v>0</v>
      </c>
      <c r="J28" s="29">
        <f t="shared" si="3"/>
        <v>0</v>
      </c>
      <c r="K28" s="73">
        <v>0</v>
      </c>
      <c r="L28" s="29">
        <f t="shared" si="4"/>
        <v>0</v>
      </c>
      <c r="M28" s="81"/>
      <c r="N28" s="82"/>
      <c r="O28" s="83"/>
    </row>
    <row r="29" spans="2:15" s="3" customFormat="1" ht="15" customHeight="1" x14ac:dyDescent="0.2">
      <c r="F29" s="108">
        <f t="shared" ref="F29:L29" si="5">SUM(F17:F28)</f>
        <v>0</v>
      </c>
      <c r="G29" s="108">
        <f t="shared" si="5"/>
        <v>0</v>
      </c>
      <c r="H29" s="108">
        <f t="shared" si="5"/>
        <v>0</v>
      </c>
      <c r="I29" s="108">
        <f t="shared" si="5"/>
        <v>0</v>
      </c>
      <c r="J29" s="108">
        <f t="shared" si="5"/>
        <v>0</v>
      </c>
      <c r="K29" s="108">
        <f t="shared" si="5"/>
        <v>0</v>
      </c>
      <c r="L29" s="108">
        <f t="shared" si="5"/>
        <v>0</v>
      </c>
      <c r="M29" s="37"/>
      <c r="N29" s="66"/>
      <c r="O29" s="21"/>
    </row>
    <row r="30" spans="2:15" s="3" customFormat="1" ht="13.5" thickBot="1" x14ac:dyDescent="0.25">
      <c r="F30" s="109"/>
      <c r="G30" s="109"/>
      <c r="H30" s="109"/>
      <c r="I30" s="109"/>
      <c r="J30" s="109"/>
      <c r="K30" s="109"/>
      <c r="L30" s="109"/>
      <c r="M30" s="37"/>
      <c r="N30" s="66"/>
    </row>
    <row r="31" spans="2:15" s="3" customFormat="1" ht="13.5" thickTop="1" x14ac:dyDescent="0.2">
      <c r="O31" s="22"/>
    </row>
    <row r="32" spans="2:15" s="3" customFormat="1" x14ac:dyDescent="0.2">
      <c r="O32" s="22"/>
    </row>
    <row r="33" spans="2:15" s="3" customFormat="1" ht="6.75" customHeight="1" x14ac:dyDescent="0.2"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</row>
    <row r="34" spans="2:15" s="3" customFormat="1" ht="15" x14ac:dyDescent="0.25">
      <c r="B34" s="85" t="s">
        <v>46</v>
      </c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</row>
    <row r="35" spans="2:15" s="3" customFormat="1" x14ac:dyDescent="0.2">
      <c r="B35" s="86" t="s">
        <v>48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</row>
    <row r="36" spans="2:15" s="3" customFormat="1" ht="6.75" customHeight="1" x14ac:dyDescent="0.2"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/>
    </row>
    <row r="37" spans="2:15" s="3" customFormat="1" x14ac:dyDescent="0.2">
      <c r="O37" s="22"/>
    </row>
    <row r="38" spans="2:15" s="3" customFormat="1" x14ac:dyDescent="0.2">
      <c r="O38" s="22"/>
    </row>
    <row r="39" spans="2:15" s="3" customFormat="1" x14ac:dyDescent="0.2">
      <c r="D39" s="87" t="s">
        <v>36</v>
      </c>
      <c r="E39" s="87"/>
      <c r="F39" s="87"/>
      <c r="H39" s="84" t="s">
        <v>37</v>
      </c>
      <c r="I39" s="84"/>
      <c r="J39" s="84"/>
      <c r="K39" s="84"/>
      <c r="L39" s="84"/>
      <c r="M39" s="84"/>
      <c r="N39" s="84"/>
      <c r="O39" s="22"/>
    </row>
    <row r="40" spans="2:15" s="3" customFormat="1" ht="26.25" thickBot="1" x14ac:dyDescent="0.25">
      <c r="D40" s="39" t="s">
        <v>33</v>
      </c>
      <c r="E40" s="39" t="s">
        <v>34</v>
      </c>
      <c r="F40" s="39" t="s">
        <v>35</v>
      </c>
      <c r="G40" s="1"/>
      <c r="H40" s="44" t="s">
        <v>40</v>
      </c>
      <c r="I40" s="45" t="s">
        <v>52</v>
      </c>
      <c r="J40" s="45" t="s">
        <v>41</v>
      </c>
      <c r="K40" s="45" t="s">
        <v>53</v>
      </c>
      <c r="L40" s="45" t="s">
        <v>50</v>
      </c>
      <c r="M40" s="45" t="s">
        <v>49</v>
      </c>
      <c r="N40" s="45" t="s">
        <v>42</v>
      </c>
      <c r="O40" s="45" t="s">
        <v>44</v>
      </c>
    </row>
    <row r="41" spans="2:15" s="3" customFormat="1" x14ac:dyDescent="0.2">
      <c r="D41" s="40"/>
      <c r="E41" s="41"/>
      <c r="F41" s="19">
        <v>0</v>
      </c>
      <c r="G41" s="1"/>
      <c r="H41" s="46"/>
      <c r="I41" s="19">
        <v>0</v>
      </c>
      <c r="J41" s="40">
        <v>0</v>
      </c>
      <c r="K41" s="19">
        <v>0</v>
      </c>
      <c r="L41" s="40">
        <v>0</v>
      </c>
      <c r="M41" s="76">
        <f>J41-L41</f>
        <v>0</v>
      </c>
      <c r="N41" s="67">
        <f t="shared" ref="N41:N46" si="6">ROUND(K41*M41,2)</f>
        <v>0</v>
      </c>
      <c r="O41" s="18"/>
    </row>
    <row r="42" spans="2:15" s="3" customFormat="1" x14ac:dyDescent="0.2">
      <c r="D42" s="42"/>
      <c r="E42" s="41"/>
      <c r="F42" s="32">
        <v>0</v>
      </c>
      <c r="G42" s="1"/>
      <c r="H42" s="46"/>
      <c r="I42" s="32">
        <v>0</v>
      </c>
      <c r="J42" s="40">
        <v>0</v>
      </c>
      <c r="K42" s="32">
        <v>0</v>
      </c>
      <c r="L42" s="40">
        <v>0</v>
      </c>
      <c r="M42" s="76">
        <f t="shared" ref="M42:M46" si="7">J42-L42</f>
        <v>0</v>
      </c>
      <c r="N42" s="68">
        <f t="shared" si="6"/>
        <v>0</v>
      </c>
      <c r="O42" s="18"/>
    </row>
    <row r="43" spans="2:15" s="3" customFormat="1" x14ac:dyDescent="0.2">
      <c r="D43" s="42"/>
      <c r="E43" s="41"/>
      <c r="F43" s="32">
        <v>0</v>
      </c>
      <c r="G43" s="1"/>
      <c r="H43" s="46"/>
      <c r="I43" s="32">
        <v>0</v>
      </c>
      <c r="J43" s="40">
        <v>0</v>
      </c>
      <c r="K43" s="32">
        <v>0</v>
      </c>
      <c r="L43" s="40">
        <v>0</v>
      </c>
      <c r="M43" s="76">
        <f t="shared" si="7"/>
        <v>0</v>
      </c>
      <c r="N43" s="68">
        <f t="shared" si="6"/>
        <v>0</v>
      </c>
      <c r="O43" s="18"/>
    </row>
    <row r="44" spans="2:15" s="3" customFormat="1" x14ac:dyDescent="0.2">
      <c r="D44" s="42"/>
      <c r="E44" s="41"/>
      <c r="F44" s="32">
        <v>0</v>
      </c>
      <c r="G44" s="1"/>
      <c r="H44" s="46"/>
      <c r="I44" s="32">
        <v>0</v>
      </c>
      <c r="J44" s="40">
        <v>0</v>
      </c>
      <c r="K44" s="32">
        <v>0</v>
      </c>
      <c r="L44" s="40">
        <v>0</v>
      </c>
      <c r="M44" s="76">
        <f t="shared" si="7"/>
        <v>0</v>
      </c>
      <c r="N44" s="68">
        <f t="shared" si="6"/>
        <v>0</v>
      </c>
      <c r="O44" s="18"/>
    </row>
    <row r="45" spans="2:15" s="3" customFormat="1" x14ac:dyDescent="0.2">
      <c r="D45" s="42"/>
      <c r="E45" s="41"/>
      <c r="F45" s="32">
        <v>0</v>
      </c>
      <c r="G45" s="1"/>
      <c r="H45" s="46"/>
      <c r="I45" s="35">
        <v>0</v>
      </c>
      <c r="J45" s="40">
        <v>0</v>
      </c>
      <c r="K45" s="35">
        <v>0</v>
      </c>
      <c r="L45" s="40">
        <v>0</v>
      </c>
      <c r="M45" s="76">
        <f t="shared" si="7"/>
        <v>0</v>
      </c>
      <c r="N45" s="68">
        <f t="shared" si="6"/>
        <v>0</v>
      </c>
      <c r="O45" s="18"/>
    </row>
    <row r="46" spans="2:15" s="3" customFormat="1" x14ac:dyDescent="0.2">
      <c r="D46" s="42"/>
      <c r="E46" s="41"/>
      <c r="F46" s="32">
        <v>0</v>
      </c>
      <c r="G46" s="1"/>
      <c r="H46" s="46"/>
      <c r="I46" s="35">
        <v>0</v>
      </c>
      <c r="J46" s="40">
        <v>0</v>
      </c>
      <c r="K46" s="35">
        <v>0</v>
      </c>
      <c r="L46" s="40">
        <v>0</v>
      </c>
      <c r="M46" s="76">
        <f t="shared" si="7"/>
        <v>0</v>
      </c>
      <c r="N46" s="68">
        <f t="shared" si="6"/>
        <v>0</v>
      </c>
      <c r="O46" s="18"/>
    </row>
    <row r="47" spans="2:15" s="3" customFormat="1" x14ac:dyDescent="0.2">
      <c r="D47" s="40"/>
      <c r="E47" s="40"/>
      <c r="F47" s="105">
        <f>SUM(F41:F46)</f>
        <v>0</v>
      </c>
      <c r="G47" s="1"/>
      <c r="H47" s="46" t="s">
        <v>43</v>
      </c>
      <c r="I47" s="74"/>
      <c r="J47" s="75"/>
      <c r="K47" s="74"/>
      <c r="L47" s="75"/>
      <c r="M47" s="75"/>
      <c r="N47" s="32">
        <v>0</v>
      </c>
      <c r="O47" s="18"/>
    </row>
    <row r="48" spans="2:15" s="3" customFormat="1" ht="13.5" thickBot="1" x14ac:dyDescent="0.25">
      <c r="D48" s="40" t="s">
        <v>39</v>
      </c>
      <c r="E48" s="40"/>
      <c r="F48" s="68">
        <f>-F29-G29</f>
        <v>0</v>
      </c>
      <c r="G48" s="1"/>
      <c r="H48" s="46"/>
      <c r="I48" s="40"/>
      <c r="J48" s="104">
        <f>SUM(J41:J47)</f>
        <v>0</v>
      </c>
      <c r="K48" s="40"/>
      <c r="L48" s="104">
        <f>SUM(L41:L47)</f>
        <v>0</v>
      </c>
      <c r="M48" s="106">
        <f>SUM(M41:M47)</f>
        <v>0</v>
      </c>
      <c r="N48" s="69">
        <f>SUM(N41:N47)</f>
        <v>0</v>
      </c>
      <c r="O48" s="47"/>
    </row>
    <row r="49" spans="3:28" ht="14.25" thickTop="1" thickBot="1" x14ac:dyDescent="0.25">
      <c r="C49" s="5"/>
      <c r="D49" s="43"/>
      <c r="E49" s="43" t="s">
        <v>18</v>
      </c>
      <c r="F49" s="80">
        <f>SUM(F47:F48)</f>
        <v>0</v>
      </c>
      <c r="K49" s="50"/>
      <c r="M49" s="78"/>
      <c r="N49" s="70"/>
      <c r="O49" s="18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3:28" ht="13.5" thickTop="1" x14ac:dyDescent="0.2">
      <c r="C50" s="5"/>
      <c r="D50" s="43"/>
      <c r="E50" s="43"/>
      <c r="F50" s="32"/>
      <c r="H50" s="51" t="s">
        <v>45</v>
      </c>
      <c r="I50" s="52"/>
      <c r="K50" s="50"/>
      <c r="M50" s="78"/>
      <c r="N50" s="70"/>
      <c r="O50" s="18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3:28" x14ac:dyDescent="0.2">
      <c r="C51" s="5"/>
      <c r="D51" s="5"/>
      <c r="E51" s="5"/>
      <c r="F51" s="32"/>
      <c r="H51" s="48"/>
      <c r="K51" s="50"/>
      <c r="M51" s="78">
        <v>0</v>
      </c>
      <c r="N51" s="68">
        <f>ROUND(K51*M51,2)</f>
        <v>0</v>
      </c>
      <c r="O51" s="18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</row>
    <row r="52" spans="3:28" x14ac:dyDescent="0.2">
      <c r="C52" s="5"/>
      <c r="D52" s="5"/>
      <c r="E52" s="5"/>
      <c r="F52" s="32"/>
      <c r="H52" s="49"/>
      <c r="I52" s="50"/>
      <c r="J52" s="50"/>
      <c r="K52" s="35"/>
      <c r="L52" s="50"/>
      <c r="M52" s="78">
        <v>0</v>
      </c>
      <c r="N52" s="68">
        <f>ROUND(K52*M52,2)</f>
        <v>0</v>
      </c>
      <c r="O52" s="18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</row>
    <row r="53" spans="3:28" x14ac:dyDescent="0.2">
      <c r="C53" s="5"/>
      <c r="D53" s="5"/>
      <c r="E53" s="5"/>
      <c r="F53" s="32"/>
      <c r="H53" s="49"/>
      <c r="I53" s="50"/>
      <c r="J53" s="50"/>
      <c r="K53" s="50"/>
      <c r="L53" s="50"/>
      <c r="M53" s="78">
        <v>0</v>
      </c>
      <c r="N53" s="68">
        <f>ROUND(K53*M53,2)</f>
        <v>0</v>
      </c>
      <c r="O53" s="18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</row>
    <row r="54" spans="3:28" x14ac:dyDescent="0.2">
      <c r="C54" s="5"/>
      <c r="D54" s="5"/>
      <c r="E54" s="5"/>
      <c r="F54" s="5"/>
      <c r="H54" s="49"/>
      <c r="I54" s="50"/>
      <c r="J54" s="50"/>
      <c r="K54" s="50"/>
      <c r="L54" s="50"/>
      <c r="M54" s="106">
        <f>SUM(M48:M53)</f>
        <v>0</v>
      </c>
      <c r="N54" s="69">
        <f>SUM(N48:N53)</f>
        <v>0</v>
      </c>
      <c r="O54" s="18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</row>
    <row r="55" spans="3:28" x14ac:dyDescent="0.2">
      <c r="C55" s="5"/>
      <c r="D55" s="5"/>
      <c r="E55" s="5"/>
      <c r="F55" s="5"/>
      <c r="H55" s="49"/>
      <c r="I55" s="50"/>
      <c r="J55" s="50"/>
      <c r="K55" s="50"/>
      <c r="L55" s="50"/>
      <c r="M55" s="79"/>
      <c r="N55" s="70"/>
      <c r="O55" s="18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</row>
    <row r="56" spans="3:28" x14ac:dyDescent="0.2">
      <c r="C56" s="5"/>
      <c r="D56" s="5"/>
      <c r="E56" s="5"/>
      <c r="F56" s="5"/>
      <c r="H56" s="49"/>
      <c r="I56" s="50"/>
      <c r="J56" s="50"/>
      <c r="K56" s="50"/>
      <c r="L56" s="50"/>
      <c r="M56" s="78">
        <v>0</v>
      </c>
      <c r="N56" s="70">
        <v>0</v>
      </c>
      <c r="O56" s="18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</row>
    <row r="57" spans="3:28" x14ac:dyDescent="0.2">
      <c r="C57" s="5"/>
      <c r="D57" s="5"/>
      <c r="E57" s="5"/>
      <c r="F57" s="5"/>
      <c r="H57" s="49"/>
      <c r="I57" s="50"/>
      <c r="J57" s="50"/>
      <c r="K57" s="32"/>
      <c r="L57" s="50"/>
      <c r="M57" s="78">
        <v>0</v>
      </c>
      <c r="N57" s="68">
        <f>ROUND(K57*M57,2)</f>
        <v>0</v>
      </c>
      <c r="O57" s="18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</row>
    <row r="58" spans="3:28" x14ac:dyDescent="0.2">
      <c r="C58" s="5"/>
      <c r="D58" s="5"/>
      <c r="E58" s="5"/>
      <c r="F58" s="5"/>
      <c r="H58" s="49"/>
      <c r="I58" s="50"/>
      <c r="J58" s="50"/>
      <c r="K58" s="32"/>
      <c r="L58" s="50"/>
      <c r="M58" s="78">
        <v>0</v>
      </c>
      <c r="N58" s="68">
        <f>ROUND(K58*M58,2)</f>
        <v>0</v>
      </c>
      <c r="O58" s="18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</row>
    <row r="59" spans="3:28" x14ac:dyDescent="0.2">
      <c r="C59" s="5"/>
      <c r="D59" s="5"/>
      <c r="E59" s="5"/>
      <c r="F59" s="5"/>
      <c r="H59" s="49"/>
      <c r="I59" s="50"/>
      <c r="J59" s="50"/>
      <c r="K59" s="35"/>
      <c r="L59" s="50"/>
      <c r="M59" s="78">
        <v>0</v>
      </c>
      <c r="N59" s="68">
        <f>ROUND(K59*M59,2)</f>
        <v>0</v>
      </c>
      <c r="O59" s="18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</row>
    <row r="60" spans="3:28" x14ac:dyDescent="0.2">
      <c r="C60" s="5"/>
      <c r="D60" s="5"/>
      <c r="E60" s="5"/>
      <c r="F60" s="5"/>
      <c r="H60" s="49"/>
      <c r="I60" s="50"/>
      <c r="J60" s="50"/>
      <c r="K60" s="50"/>
      <c r="L60" s="50"/>
      <c r="M60" s="78">
        <v>0</v>
      </c>
      <c r="N60" s="68">
        <f>ROUND(K60*M60,2)</f>
        <v>0</v>
      </c>
      <c r="O60" s="18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</row>
    <row r="61" spans="3:28" ht="13.5" thickBot="1" x14ac:dyDescent="0.25">
      <c r="C61" s="5"/>
      <c r="D61" s="5"/>
      <c r="E61" s="5"/>
      <c r="F61" s="5"/>
      <c r="K61" s="50"/>
      <c r="M61" s="107">
        <f>SUM(M54:M60)</f>
        <v>0</v>
      </c>
      <c r="N61" s="71">
        <f>SUM(N54:N60)</f>
        <v>0</v>
      </c>
      <c r="O61" s="18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</row>
    <row r="62" spans="3:28" ht="13.5" thickTop="1" x14ac:dyDescent="0.2">
      <c r="C62" s="5"/>
      <c r="D62" s="5"/>
      <c r="E62" s="5"/>
      <c r="F62" s="5"/>
      <c r="K62" s="50"/>
      <c r="M62" s="77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</row>
    <row r="63" spans="3:28" x14ac:dyDescent="0.2">
      <c r="G63" s="5"/>
      <c r="H63" s="5"/>
      <c r="I63" s="38"/>
      <c r="J63" s="5"/>
      <c r="K63" s="5"/>
      <c r="L63" s="5"/>
      <c r="M63" s="77"/>
      <c r="N63" s="5"/>
      <c r="O63" s="5"/>
    </row>
    <row r="64" spans="3:28" x14ac:dyDescent="0.2">
      <c r="G64" s="5"/>
      <c r="H64" s="5"/>
      <c r="I64" s="38"/>
      <c r="J64" s="5"/>
      <c r="K64" s="5"/>
      <c r="L64" s="5"/>
      <c r="M64" s="77"/>
      <c r="N64" s="5"/>
      <c r="O64" s="5"/>
    </row>
    <row r="65" spans="7:15" x14ac:dyDescent="0.2">
      <c r="G65" s="5"/>
      <c r="H65" s="5"/>
      <c r="I65" s="5"/>
      <c r="J65" s="5"/>
      <c r="K65" s="5"/>
      <c r="L65" s="5"/>
      <c r="M65" s="77"/>
      <c r="N65" s="5"/>
      <c r="O65" s="5"/>
    </row>
    <row r="66" spans="7:15" x14ac:dyDescent="0.2">
      <c r="K66" s="50"/>
      <c r="M66" s="77"/>
    </row>
    <row r="67" spans="7:15" x14ac:dyDescent="0.2">
      <c r="K67" s="50"/>
      <c r="M67" s="77"/>
    </row>
    <row r="68" spans="7:15" x14ac:dyDescent="0.2">
      <c r="K68" s="50"/>
    </row>
  </sheetData>
  <mergeCells count="28">
    <mergeCell ref="C13:H13"/>
    <mergeCell ref="J29:J30"/>
    <mergeCell ref="L29:L30"/>
    <mergeCell ref="C10:E10"/>
    <mergeCell ref="F14:G14"/>
    <mergeCell ref="H29:H30"/>
    <mergeCell ref="F29:F30"/>
    <mergeCell ref="G29:G30"/>
    <mergeCell ref="I29:I30"/>
    <mergeCell ref="K29:K30"/>
    <mergeCell ref="M15:O15"/>
    <mergeCell ref="M16:O16"/>
    <mergeCell ref="M17:O17"/>
    <mergeCell ref="M18:O18"/>
    <mergeCell ref="M19:O19"/>
    <mergeCell ref="M20:O20"/>
    <mergeCell ref="M21:O21"/>
    <mergeCell ref="M22:O22"/>
    <mergeCell ref="M23:O23"/>
    <mergeCell ref="M24:O24"/>
    <mergeCell ref="M25:O25"/>
    <mergeCell ref="M26:O26"/>
    <mergeCell ref="M27:O27"/>
    <mergeCell ref="M28:O28"/>
    <mergeCell ref="H39:N39"/>
    <mergeCell ref="B34:O34"/>
    <mergeCell ref="B35:O35"/>
    <mergeCell ref="D39:F39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cols>
    <col min="1" max="16384" width="9" style="3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 Summary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 T Zettervall</dc:creator>
  <cp:lastModifiedBy>Jay T Zettervall</cp:lastModifiedBy>
  <dcterms:created xsi:type="dcterms:W3CDTF">2016-10-06T16:20:37Z</dcterms:created>
  <dcterms:modified xsi:type="dcterms:W3CDTF">2016-10-07T21:42:19Z</dcterms:modified>
</cp:coreProperties>
</file>